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aturazione m. d'o. settimana " sheetId="1" r:id="rId1"/>
  </sheets>
  <definedNames>
    <definedName name="_xlnm.Print_Area" localSheetId="0">'saturazione m. d''o. settimana '!$A$2:$X$15</definedName>
  </definedNames>
  <calcPr fullCalcOnLoad="1"/>
</workbook>
</file>

<file path=xl/sharedStrings.xml><?xml version="1.0" encoding="utf-8"?>
<sst xmlns="http://schemas.openxmlformats.org/spreadsheetml/2006/main" count="18" uniqueCount="18">
  <si>
    <t>SATURAZIONE MANODOPERA SETTIMANALE</t>
  </si>
  <si>
    <t>lunedì</t>
  </si>
  <si>
    <t>martedì</t>
  </si>
  <si>
    <t>mercoled</t>
  </si>
  <si>
    <t>giovedì</t>
  </si>
  <si>
    <t>venerdì</t>
  </si>
  <si>
    <t>sabato</t>
  </si>
  <si>
    <t>SATURAZIONE SETTIMANALE</t>
  </si>
  <si>
    <t>SATURAZIONE GIORNALIERA</t>
  </si>
  <si>
    <t>data di elaborazione</t>
  </si>
  <si>
    <r>
      <t>c. di c. :</t>
    </r>
    <r>
      <rPr>
        <b/>
        <sz val="10"/>
        <rFont val="Arial"/>
        <family val="2"/>
      </rPr>
      <t xml:space="preserve"> COLAGGIO</t>
    </r>
  </si>
  <si>
    <r>
      <t xml:space="preserve">TOTALE </t>
    </r>
    <r>
      <rPr>
        <b/>
        <sz val="10"/>
        <rFont val="Arial"/>
        <family val="2"/>
      </rPr>
      <t>minuti impegnati</t>
    </r>
    <r>
      <rPr>
        <sz val="10"/>
        <rFont val="Arial"/>
        <family val="0"/>
      </rPr>
      <t xml:space="preserve"> nella settimana</t>
    </r>
  </si>
  <si>
    <r>
      <t xml:space="preserve">TOTALE </t>
    </r>
    <r>
      <rPr>
        <b/>
        <sz val="10"/>
        <rFont val="Arial"/>
        <family val="2"/>
      </rPr>
      <t xml:space="preserve">minuti disponibili </t>
    </r>
    <r>
      <rPr>
        <sz val="10"/>
        <rFont val="Arial"/>
        <family val="0"/>
      </rPr>
      <t>settimanali</t>
    </r>
  </si>
  <si>
    <r>
      <t xml:space="preserve">operatore 1: </t>
    </r>
    <r>
      <rPr>
        <b/>
        <sz val="10"/>
        <rFont val="Arial"/>
        <family val="2"/>
      </rPr>
      <t>MARIO</t>
    </r>
  </si>
  <si>
    <r>
      <t xml:space="preserve">operatore 2: </t>
    </r>
    <r>
      <rPr>
        <b/>
        <sz val="10"/>
        <rFont val="Arial"/>
        <family val="2"/>
      </rPr>
      <t>FRANCESCO</t>
    </r>
  </si>
  <si>
    <r>
      <t xml:space="preserve">operatore 3: </t>
    </r>
    <r>
      <rPr>
        <b/>
        <sz val="10"/>
        <rFont val="Arial"/>
        <family val="2"/>
      </rPr>
      <t>FILIPPO</t>
    </r>
  </si>
  <si>
    <r>
      <t xml:space="preserve">TOTALE </t>
    </r>
    <r>
      <rPr>
        <b/>
        <sz val="10"/>
        <rFont val="Arial"/>
        <family val="2"/>
      </rPr>
      <t>minuti impegnati</t>
    </r>
    <r>
      <rPr>
        <sz val="10"/>
        <rFont val="Arial"/>
        <family val="0"/>
      </rPr>
      <t xml:space="preserve"> nella giornata</t>
    </r>
  </si>
  <si>
    <r>
      <t xml:space="preserve">TOTALE </t>
    </r>
    <r>
      <rPr>
        <b/>
        <sz val="10"/>
        <rFont val="Arial"/>
        <family val="2"/>
      </rPr>
      <t xml:space="preserve">minuti disponibili </t>
    </r>
    <r>
      <rPr>
        <sz val="10"/>
        <rFont val="Arial"/>
        <family val="0"/>
      </rPr>
      <t xml:space="preserve">giornalieri 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</si>
</sst>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h\.mm\.ss"/>
    <numFmt numFmtId="167" formatCode="[$-410]dddd\ d\ mmmm\ yyyy"/>
    <numFmt numFmtId="168" formatCode="[$-410]d\-mmm\-yy;@"/>
    <numFmt numFmtId="169" formatCode="#,##0.0"/>
    <numFmt numFmtId="170" formatCode="0_ ;[Red]\-0\ "/>
    <numFmt numFmtId="171" formatCode="0.0%"/>
    <numFmt numFmtId="172" formatCode="0.0_ ;[Red]\-0.0\ 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4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0" fontId="20" fillId="0" borderId="17" xfId="0" applyNumberFormat="1" applyFont="1" applyBorder="1" applyAlignment="1">
      <alignment horizontal="center" vertical="center" wrapText="1"/>
    </xf>
    <xf numFmtId="10" fontId="20" fillId="0" borderId="33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0" fontId="20" fillId="0" borderId="35" xfId="0" applyNumberFormat="1" applyFont="1" applyBorder="1" applyAlignment="1">
      <alignment horizontal="center" vertical="center" wrapText="1"/>
    </xf>
    <xf numFmtId="10" fontId="20" fillId="0" borderId="36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10" fontId="20" fillId="0" borderId="30" xfId="0" applyNumberFormat="1" applyFont="1" applyBorder="1" applyAlignment="1">
      <alignment horizontal="center" vertical="center" wrapText="1"/>
    </xf>
    <xf numFmtId="10" fontId="20" fillId="0" borderId="31" xfId="0" applyNumberFormat="1" applyFont="1" applyBorder="1" applyAlignment="1">
      <alignment horizontal="center" vertical="center" wrapText="1"/>
    </xf>
    <xf numFmtId="2" fontId="0" fillId="0" borderId="40" xfId="0" applyNumberFormat="1" applyBorder="1" applyAlignment="1">
      <alignment horizontal="center" vertical="center" wrapText="1"/>
    </xf>
    <xf numFmtId="2" fontId="0" fillId="0" borderId="41" xfId="0" applyNumberFormat="1" applyBorder="1" applyAlignment="1">
      <alignment horizontal="center" vertical="center" wrapText="1"/>
    </xf>
    <xf numFmtId="2" fontId="0" fillId="0" borderId="37" xfId="0" applyNumberFormat="1" applyBorder="1" applyAlignment="1">
      <alignment horizontal="center" vertical="center" wrapText="1"/>
    </xf>
    <xf numFmtId="2" fontId="0" fillId="0" borderId="38" xfId="0" applyNumberForma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0" fontId="20" fillId="0" borderId="25" xfId="0" applyNumberFormat="1" applyFont="1" applyBorder="1" applyAlignment="1">
      <alignment horizontal="center" vertical="center" wrapText="1"/>
    </xf>
    <xf numFmtId="10" fontId="20" fillId="0" borderId="44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0" fontId="20" fillId="0" borderId="13" xfId="0" applyNumberFormat="1" applyFont="1" applyBorder="1" applyAlignment="1">
      <alignment horizontal="center" vertical="center" wrapText="1"/>
    </xf>
    <xf numFmtId="10" fontId="20" fillId="0" borderId="14" xfId="0" applyNumberFormat="1" applyFont="1" applyBorder="1" applyAlignment="1">
      <alignment horizontal="center" vertical="center" wrapText="1"/>
    </xf>
    <xf numFmtId="10" fontId="20" fillId="0" borderId="15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0" fontId="20" fillId="0" borderId="21" xfId="0" applyNumberFormat="1" applyFont="1" applyBorder="1" applyAlignment="1">
      <alignment horizontal="center" vertical="center" wrapText="1"/>
    </xf>
    <xf numFmtId="10" fontId="20" fillId="0" borderId="22" xfId="0" applyNumberFormat="1" applyFont="1" applyBorder="1" applyAlignment="1">
      <alignment horizontal="center" vertical="center" wrapText="1"/>
    </xf>
    <xf numFmtId="10" fontId="20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0" fillId="0" borderId="34" xfId="0" applyFont="1" applyBorder="1" applyAlignment="1">
      <alignment horizontal="left" vertical="center" wrapText="1"/>
    </xf>
    <xf numFmtId="0" fontId="20" fillId="0" borderId="35" xfId="0" applyFont="1" applyBorder="1" applyAlignment="1">
      <alignment horizontal="left" vertical="center" wrapText="1"/>
    </xf>
    <xf numFmtId="0" fontId="20" fillId="0" borderId="36" xfId="0" applyFont="1" applyBorder="1" applyAlignment="1">
      <alignment horizontal="left" vertical="center" wrapText="1"/>
    </xf>
    <xf numFmtId="10" fontId="20" fillId="0" borderId="34" xfId="0" applyNumberFormat="1" applyFont="1" applyBorder="1" applyAlignment="1">
      <alignment horizontal="center" vertical="center" wrapText="1"/>
    </xf>
    <xf numFmtId="10" fontId="20" fillId="0" borderId="40" xfId="0" applyNumberFormat="1" applyFont="1" applyBorder="1" applyAlignment="1">
      <alignment horizontal="center" vertical="center" wrapText="1"/>
    </xf>
    <xf numFmtId="10" fontId="20" fillId="0" borderId="41" xfId="0" applyNumberFormat="1" applyFont="1" applyBorder="1" applyAlignment="1">
      <alignment horizontal="center" vertical="center" wrapText="1"/>
    </xf>
    <xf numFmtId="10" fontId="20" fillId="0" borderId="42" xfId="0" applyNumberFormat="1" applyFont="1" applyBorder="1" applyAlignment="1">
      <alignment horizontal="center" vertical="center" wrapText="1"/>
    </xf>
    <xf numFmtId="168" fontId="0" fillId="0" borderId="13" xfId="0" applyNumberFormat="1" applyBorder="1" applyAlignment="1">
      <alignment horizontal="center" vertical="center" wrapText="1"/>
    </xf>
    <xf numFmtId="168" fontId="0" fillId="0" borderId="14" xfId="0" applyNumberFormat="1" applyBorder="1" applyAlignment="1">
      <alignment horizontal="center" vertical="center" wrapText="1"/>
    </xf>
    <xf numFmtId="168" fontId="0" fillId="0" borderId="15" xfId="0" applyNumberFormat="1" applyBorder="1" applyAlignment="1">
      <alignment horizontal="center" vertical="center" wrapText="1"/>
    </xf>
    <xf numFmtId="0" fontId="20" fillId="0" borderId="43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 wrapText="1"/>
    </xf>
    <xf numFmtId="0" fontId="20" fillId="0" borderId="44" xfId="0" applyFont="1" applyBorder="1" applyAlignment="1">
      <alignment horizontal="left" vertical="center" wrapText="1"/>
    </xf>
    <xf numFmtId="10" fontId="20" fillId="0" borderId="43" xfId="0" applyNumberFormat="1" applyFont="1" applyBorder="1" applyAlignment="1">
      <alignment horizontal="center" vertical="center" wrapText="1"/>
    </xf>
    <xf numFmtId="10" fontId="20" fillId="0" borderId="28" xfId="0" applyNumberFormat="1" applyFont="1" applyBorder="1" applyAlignment="1">
      <alignment horizontal="center" vertical="center" wrapText="1"/>
    </xf>
    <xf numFmtId="10" fontId="20" fillId="0" borderId="27" xfId="0" applyNumberFormat="1" applyFont="1" applyBorder="1" applyAlignment="1">
      <alignment horizontal="center" vertical="center" wrapText="1"/>
    </xf>
    <xf numFmtId="168" fontId="0" fillId="0" borderId="21" xfId="0" applyNumberFormat="1" applyBorder="1" applyAlignment="1">
      <alignment horizontal="center" vertical="center" wrapText="1"/>
    </xf>
    <xf numFmtId="168" fontId="0" fillId="0" borderId="22" xfId="0" applyNumberFormat="1" applyBorder="1" applyAlignment="1">
      <alignment horizontal="center" vertical="center" wrapText="1"/>
    </xf>
    <xf numFmtId="168" fontId="0" fillId="0" borderId="23" xfId="0" applyNumberForma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"/>
  <sheetViews>
    <sheetView tabSelected="1" workbookViewId="0" topLeftCell="A1">
      <selection activeCell="C18" sqref="C18"/>
    </sheetView>
  </sheetViews>
  <sheetFormatPr defaultColWidth="9.140625" defaultRowHeight="12.75"/>
  <cols>
    <col min="1" max="3" width="9.140625" style="4" customWidth="1"/>
    <col min="4" max="24" width="4.7109375" style="4" customWidth="1"/>
    <col min="25" max="108" width="5.7109375" style="4" customWidth="1"/>
    <col min="109" max="16384" width="9.140625" style="4" customWidth="1"/>
  </cols>
  <sheetData>
    <row r="1" spans="1:24" ht="20.2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7" ht="26.25" customHeight="1">
      <c r="A2" s="5" t="s">
        <v>10</v>
      </c>
      <c r="B2" s="6"/>
      <c r="C2" s="7"/>
      <c r="D2" s="8" t="s">
        <v>1</v>
      </c>
      <c r="E2" s="9"/>
      <c r="F2" s="9" t="s">
        <v>2</v>
      </c>
      <c r="G2" s="9"/>
      <c r="H2" s="9" t="s">
        <v>3</v>
      </c>
      <c r="I2" s="9"/>
      <c r="J2" s="9" t="s">
        <v>4</v>
      </c>
      <c r="K2" s="9"/>
      <c r="L2" s="9" t="s">
        <v>5</v>
      </c>
      <c r="M2" s="9"/>
      <c r="N2" s="9" t="s">
        <v>6</v>
      </c>
      <c r="O2" s="10"/>
      <c r="P2" s="5" t="s">
        <v>11</v>
      </c>
      <c r="Q2" s="6"/>
      <c r="R2" s="11"/>
      <c r="S2" s="12" t="s">
        <v>12</v>
      </c>
      <c r="T2" s="6"/>
      <c r="U2" s="11"/>
      <c r="V2" s="13" t="s">
        <v>7</v>
      </c>
      <c r="W2" s="14"/>
      <c r="X2" s="15"/>
      <c r="Y2" s="16"/>
      <c r="Z2" s="16"/>
      <c r="AA2" s="16"/>
    </row>
    <row r="3" spans="1:27" ht="12.75" customHeight="1" thickBot="1">
      <c r="A3" s="17"/>
      <c r="B3" s="18"/>
      <c r="C3" s="19"/>
      <c r="D3" s="20"/>
      <c r="E3" s="21"/>
      <c r="F3" s="21"/>
      <c r="G3" s="21"/>
      <c r="H3" s="21"/>
      <c r="I3" s="21"/>
      <c r="J3" s="21"/>
      <c r="K3" s="21"/>
      <c r="L3" s="21"/>
      <c r="M3" s="21"/>
      <c r="N3" s="21"/>
      <c r="O3" s="22"/>
      <c r="P3" s="17"/>
      <c r="Q3" s="18"/>
      <c r="R3" s="23"/>
      <c r="S3" s="24"/>
      <c r="T3" s="18"/>
      <c r="U3" s="23"/>
      <c r="V3" s="25"/>
      <c r="W3" s="26"/>
      <c r="X3" s="27"/>
      <c r="Y3" s="16"/>
      <c r="Z3" s="16"/>
      <c r="AA3" s="16"/>
    </row>
    <row r="4" spans="1:24" ht="12.75">
      <c r="A4" s="28" t="s">
        <v>13</v>
      </c>
      <c r="B4" s="29"/>
      <c r="C4" s="30"/>
      <c r="D4" s="31">
        <v>229.5</v>
      </c>
      <c r="E4" s="32"/>
      <c r="F4" s="12">
        <v>462</v>
      </c>
      <c r="G4" s="11"/>
      <c r="H4" s="12">
        <v>462</v>
      </c>
      <c r="I4" s="11"/>
      <c r="J4" s="12">
        <v>462</v>
      </c>
      <c r="K4" s="11"/>
      <c r="L4" s="12">
        <v>462</v>
      </c>
      <c r="M4" s="11"/>
      <c r="N4" s="12">
        <v>232.5</v>
      </c>
      <c r="O4" s="7"/>
      <c r="P4" s="31">
        <f>SUM(D4:O5)</f>
        <v>2310</v>
      </c>
      <c r="Q4" s="32"/>
      <c r="R4" s="32"/>
      <c r="S4" s="32">
        <v>2530</v>
      </c>
      <c r="T4" s="32"/>
      <c r="U4" s="32"/>
      <c r="V4" s="33">
        <f>P4/S4</f>
        <v>0.9130434782608695</v>
      </c>
      <c r="W4" s="33"/>
      <c r="X4" s="34"/>
    </row>
    <row r="5" spans="1:24" ht="12.75">
      <c r="A5" s="35"/>
      <c r="B5" s="36"/>
      <c r="C5" s="37"/>
      <c r="D5" s="38"/>
      <c r="E5" s="39"/>
      <c r="F5" s="40"/>
      <c r="G5" s="41"/>
      <c r="H5" s="40"/>
      <c r="I5" s="41"/>
      <c r="J5" s="40"/>
      <c r="K5" s="41"/>
      <c r="L5" s="40"/>
      <c r="M5" s="41"/>
      <c r="N5" s="40"/>
      <c r="O5" s="42"/>
      <c r="P5" s="38"/>
      <c r="Q5" s="39"/>
      <c r="R5" s="39"/>
      <c r="S5" s="39"/>
      <c r="T5" s="39"/>
      <c r="U5" s="39"/>
      <c r="V5" s="43"/>
      <c r="W5" s="43"/>
      <c r="X5" s="44"/>
    </row>
    <row r="6" spans="1:24" ht="12.75">
      <c r="A6" s="35" t="s">
        <v>14</v>
      </c>
      <c r="B6" s="36"/>
      <c r="C6" s="37"/>
      <c r="D6" s="38">
        <v>231</v>
      </c>
      <c r="E6" s="39"/>
      <c r="F6" s="45">
        <v>463</v>
      </c>
      <c r="G6" s="46"/>
      <c r="H6" s="45">
        <v>463</v>
      </c>
      <c r="I6" s="46"/>
      <c r="J6" s="45">
        <v>463</v>
      </c>
      <c r="K6" s="46"/>
      <c r="L6" s="45">
        <v>463</v>
      </c>
      <c r="M6" s="46"/>
      <c r="N6" s="45">
        <v>232.5</v>
      </c>
      <c r="O6" s="47"/>
      <c r="P6" s="38">
        <f>SUM(D6:O7)</f>
        <v>2315.5</v>
      </c>
      <c r="Q6" s="39"/>
      <c r="R6" s="39"/>
      <c r="S6" s="39">
        <v>2530</v>
      </c>
      <c r="T6" s="39"/>
      <c r="U6" s="39"/>
      <c r="V6" s="48">
        <f>P6/S6</f>
        <v>0.9152173913043479</v>
      </c>
      <c r="W6" s="48"/>
      <c r="X6" s="49"/>
    </row>
    <row r="7" spans="1:24" ht="12.75">
      <c r="A7" s="35"/>
      <c r="B7" s="36"/>
      <c r="C7" s="37"/>
      <c r="D7" s="38"/>
      <c r="E7" s="39"/>
      <c r="F7" s="40"/>
      <c r="G7" s="41"/>
      <c r="H7" s="40"/>
      <c r="I7" s="41"/>
      <c r="J7" s="40"/>
      <c r="K7" s="41"/>
      <c r="L7" s="40"/>
      <c r="M7" s="41"/>
      <c r="N7" s="40"/>
      <c r="O7" s="42"/>
      <c r="P7" s="38"/>
      <c r="Q7" s="39"/>
      <c r="R7" s="39"/>
      <c r="S7" s="39"/>
      <c r="T7" s="39"/>
      <c r="U7" s="39"/>
      <c r="V7" s="43"/>
      <c r="W7" s="43"/>
      <c r="X7" s="44"/>
    </row>
    <row r="8" spans="1:24" ht="12.75">
      <c r="A8" s="35" t="s">
        <v>15</v>
      </c>
      <c r="B8" s="36"/>
      <c r="C8" s="37"/>
      <c r="D8" s="38">
        <v>310</v>
      </c>
      <c r="E8" s="39"/>
      <c r="F8" s="50">
        <v>467</v>
      </c>
      <c r="G8" s="51"/>
      <c r="H8" s="50">
        <v>467</v>
      </c>
      <c r="I8" s="51"/>
      <c r="J8" s="50">
        <v>467</v>
      </c>
      <c r="K8" s="51"/>
      <c r="L8" s="50">
        <v>467</v>
      </c>
      <c r="M8" s="51"/>
      <c r="N8" s="45">
        <v>232.2</v>
      </c>
      <c r="O8" s="47"/>
      <c r="P8" s="38">
        <f>SUM(D8:O9)</f>
        <v>2410.2</v>
      </c>
      <c r="Q8" s="39"/>
      <c r="R8" s="39"/>
      <c r="S8" s="39">
        <v>2530</v>
      </c>
      <c r="T8" s="39"/>
      <c r="U8" s="39"/>
      <c r="V8" s="48">
        <f>P8/S8</f>
        <v>0.9526482213438734</v>
      </c>
      <c r="W8" s="48"/>
      <c r="X8" s="49"/>
    </row>
    <row r="9" spans="1:24" ht="13.5" thickBot="1">
      <c r="A9" s="35"/>
      <c r="B9" s="36"/>
      <c r="C9" s="37"/>
      <c r="D9" s="38"/>
      <c r="E9" s="39"/>
      <c r="F9" s="52"/>
      <c r="G9" s="53"/>
      <c r="H9" s="52"/>
      <c r="I9" s="53"/>
      <c r="J9" s="52"/>
      <c r="K9" s="53"/>
      <c r="L9" s="52"/>
      <c r="M9" s="53"/>
      <c r="N9" s="40"/>
      <c r="O9" s="42"/>
      <c r="P9" s="54"/>
      <c r="Q9" s="55"/>
      <c r="R9" s="55"/>
      <c r="S9" s="55"/>
      <c r="T9" s="55"/>
      <c r="U9" s="55"/>
      <c r="V9" s="56"/>
      <c r="W9" s="56"/>
      <c r="X9" s="57"/>
    </row>
    <row r="10" spans="1:24" ht="12.75">
      <c r="A10" s="35" t="s">
        <v>16</v>
      </c>
      <c r="B10" s="36"/>
      <c r="C10" s="37"/>
      <c r="D10" s="38">
        <f>SUM(D4:E9)</f>
        <v>770.5</v>
      </c>
      <c r="E10" s="39"/>
      <c r="F10" s="45">
        <f>SUM(F4:G9)</f>
        <v>1392</v>
      </c>
      <c r="G10" s="46"/>
      <c r="H10" s="45">
        <f>SUM(H4:I9)</f>
        <v>1392</v>
      </c>
      <c r="I10" s="46"/>
      <c r="J10" s="45">
        <f>SUM(J4:K9)</f>
        <v>1392</v>
      </c>
      <c r="K10" s="46"/>
      <c r="L10" s="45">
        <f>SUM(L4:M9)</f>
        <v>1392</v>
      </c>
      <c r="M10" s="46"/>
      <c r="N10" s="45">
        <f>SUM(N4:O9)</f>
        <v>697.2</v>
      </c>
      <c r="O10" s="47"/>
      <c r="P10" s="58">
        <f>SUM(P4:R9)</f>
        <v>7035.7</v>
      </c>
      <c r="Q10" s="59"/>
      <c r="R10" s="60"/>
      <c r="S10" s="31">
        <f>SUM(S4:U9)</f>
        <v>7590</v>
      </c>
      <c r="T10" s="32"/>
      <c r="U10" s="61"/>
      <c r="V10" s="62">
        <f>P10/S10</f>
        <v>0.926969696969697</v>
      </c>
      <c r="W10" s="63"/>
      <c r="X10" s="64"/>
    </row>
    <row r="11" spans="1:24" ht="13.5" thickBot="1">
      <c r="A11" s="35"/>
      <c r="B11" s="36"/>
      <c r="C11" s="37"/>
      <c r="D11" s="38"/>
      <c r="E11" s="39"/>
      <c r="F11" s="40"/>
      <c r="G11" s="41"/>
      <c r="H11" s="40"/>
      <c r="I11" s="41"/>
      <c r="J11" s="40"/>
      <c r="K11" s="41"/>
      <c r="L11" s="40"/>
      <c r="M11" s="41"/>
      <c r="N11" s="40"/>
      <c r="O11" s="42"/>
      <c r="P11" s="54"/>
      <c r="Q11" s="55"/>
      <c r="R11" s="65"/>
      <c r="S11" s="54"/>
      <c r="T11" s="55"/>
      <c r="U11" s="65"/>
      <c r="V11" s="66"/>
      <c r="W11" s="67"/>
      <c r="X11" s="68"/>
    </row>
    <row r="12" spans="1:24" ht="12.75">
      <c r="A12" s="35" t="s">
        <v>17</v>
      </c>
      <c r="B12" s="36"/>
      <c r="C12" s="37"/>
      <c r="D12" s="38">
        <v>1380</v>
      </c>
      <c r="E12" s="39"/>
      <c r="F12" s="45">
        <v>1380</v>
      </c>
      <c r="G12" s="46"/>
      <c r="H12" s="45">
        <v>1380</v>
      </c>
      <c r="I12" s="46"/>
      <c r="J12" s="45">
        <v>1380</v>
      </c>
      <c r="K12" s="46"/>
      <c r="L12" s="45">
        <v>1380</v>
      </c>
      <c r="M12" s="46"/>
      <c r="N12" s="45">
        <v>690</v>
      </c>
      <c r="O12" s="47"/>
      <c r="P12" s="41"/>
      <c r="Q12" s="59"/>
      <c r="R12" s="40"/>
      <c r="V12" s="69"/>
      <c r="W12" s="69"/>
      <c r="X12" s="70"/>
    </row>
    <row r="13" spans="1:24" ht="13.5" thickBot="1">
      <c r="A13" s="35"/>
      <c r="B13" s="36"/>
      <c r="C13" s="37"/>
      <c r="D13" s="38"/>
      <c r="E13" s="39"/>
      <c r="F13" s="40"/>
      <c r="G13" s="41"/>
      <c r="H13" s="40"/>
      <c r="I13" s="41"/>
      <c r="J13" s="40"/>
      <c r="K13" s="41"/>
      <c r="L13" s="40"/>
      <c r="M13" s="41"/>
      <c r="N13" s="40"/>
      <c r="O13" s="42"/>
      <c r="P13" s="46"/>
      <c r="Q13" s="71"/>
      <c r="R13" s="45"/>
      <c r="V13" s="69"/>
      <c r="W13" s="69"/>
      <c r="X13" s="70"/>
    </row>
    <row r="14" spans="1:24" ht="12.75">
      <c r="A14" s="72" t="s">
        <v>8</v>
      </c>
      <c r="B14" s="73"/>
      <c r="C14" s="74"/>
      <c r="D14" s="75">
        <f>D10/D12</f>
        <v>0.5583333333333333</v>
      </c>
      <c r="E14" s="43"/>
      <c r="F14" s="76">
        <f>F10/F12</f>
        <v>1.008695652173913</v>
      </c>
      <c r="G14" s="77"/>
      <c r="H14" s="76">
        <f>H10/H12</f>
        <v>1.008695652173913</v>
      </c>
      <c r="I14" s="77"/>
      <c r="J14" s="76">
        <f>J10/J12</f>
        <v>1.008695652173913</v>
      </c>
      <c r="K14" s="77"/>
      <c r="L14" s="76">
        <f>L10/L12</f>
        <v>1.008695652173913</v>
      </c>
      <c r="M14" s="77"/>
      <c r="N14" s="76">
        <f>N10/N12</f>
        <v>1.0104347826086957</v>
      </c>
      <c r="O14" s="78"/>
      <c r="P14" s="69"/>
      <c r="Q14" s="69"/>
      <c r="R14" s="69"/>
      <c r="S14" s="5" t="s">
        <v>9</v>
      </c>
      <c r="T14" s="6"/>
      <c r="U14" s="7"/>
      <c r="V14" s="79">
        <v>40078</v>
      </c>
      <c r="W14" s="80"/>
      <c r="X14" s="81"/>
    </row>
    <row r="15" spans="1:24" ht="13.5" thickBot="1">
      <c r="A15" s="82"/>
      <c r="B15" s="83"/>
      <c r="C15" s="84"/>
      <c r="D15" s="85"/>
      <c r="E15" s="56"/>
      <c r="F15" s="86"/>
      <c r="G15" s="87"/>
      <c r="H15" s="86"/>
      <c r="I15" s="87"/>
      <c r="J15" s="86"/>
      <c r="K15" s="87"/>
      <c r="L15" s="86"/>
      <c r="M15" s="87"/>
      <c r="N15" s="86"/>
      <c r="O15" s="68"/>
      <c r="P15" s="69"/>
      <c r="Q15" s="69"/>
      <c r="R15" s="69"/>
      <c r="S15" s="17"/>
      <c r="T15" s="18"/>
      <c r="U15" s="19"/>
      <c r="V15" s="88"/>
      <c r="W15" s="89"/>
      <c r="X15" s="90"/>
    </row>
    <row r="33" ht="10.5" customHeight="1"/>
  </sheetData>
  <sheetProtection/>
  <mergeCells count="71">
    <mergeCell ref="H8:I9"/>
    <mergeCell ref="H10:I11"/>
    <mergeCell ref="J10:K11"/>
    <mergeCell ref="F6:G7"/>
    <mergeCell ref="F10:G11"/>
    <mergeCell ref="F8:G9"/>
    <mergeCell ref="F4:G5"/>
    <mergeCell ref="H4:I5"/>
    <mergeCell ref="H6:I7"/>
    <mergeCell ref="A4:C5"/>
    <mergeCell ref="A6:C7"/>
    <mergeCell ref="A8:C9"/>
    <mergeCell ref="A10:C11"/>
    <mergeCell ref="D4:E5"/>
    <mergeCell ref="D6:E7"/>
    <mergeCell ref="D8:E9"/>
    <mergeCell ref="D10:E11"/>
    <mergeCell ref="H12:I13"/>
    <mergeCell ref="H14:I15"/>
    <mergeCell ref="A12:C13"/>
    <mergeCell ref="A14:C15"/>
    <mergeCell ref="D12:E13"/>
    <mergeCell ref="D14:E15"/>
    <mergeCell ref="F14:G15"/>
    <mergeCell ref="F12:G13"/>
    <mergeCell ref="P12:R13"/>
    <mergeCell ref="P14:R15"/>
    <mergeCell ref="P4:R5"/>
    <mergeCell ref="N14:O15"/>
    <mergeCell ref="N12:O13"/>
    <mergeCell ref="N6:O7"/>
    <mergeCell ref="N4:O5"/>
    <mergeCell ref="N10:O11"/>
    <mergeCell ref="P10:R11"/>
    <mergeCell ref="J2:K3"/>
    <mergeCell ref="L10:M11"/>
    <mergeCell ref="L12:M13"/>
    <mergeCell ref="L14:M15"/>
    <mergeCell ref="J14:K15"/>
    <mergeCell ref="J12:K13"/>
    <mergeCell ref="J8:K9"/>
    <mergeCell ref="J6:K7"/>
    <mergeCell ref="J4:K5"/>
    <mergeCell ref="L4:M5"/>
    <mergeCell ref="Y2:AA3"/>
    <mergeCell ref="S4:U5"/>
    <mergeCell ref="S2:U3"/>
    <mergeCell ref="L8:M9"/>
    <mergeCell ref="N2:O3"/>
    <mergeCell ref="L6:M7"/>
    <mergeCell ref="L2:M3"/>
    <mergeCell ref="N8:O9"/>
    <mergeCell ref="P6:R7"/>
    <mergeCell ref="P8:R9"/>
    <mergeCell ref="S14:U15"/>
    <mergeCell ref="V4:X5"/>
    <mergeCell ref="V6:X7"/>
    <mergeCell ref="V8:X9"/>
    <mergeCell ref="V10:X11"/>
    <mergeCell ref="V12:X13"/>
    <mergeCell ref="S6:U7"/>
    <mergeCell ref="A2:C3"/>
    <mergeCell ref="A1:X1"/>
    <mergeCell ref="V14:X15"/>
    <mergeCell ref="V2:X3"/>
    <mergeCell ref="S8:U9"/>
    <mergeCell ref="S10:U11"/>
    <mergeCell ref="P2:R3"/>
    <mergeCell ref="D2:E3"/>
    <mergeCell ref="F2:G3"/>
    <mergeCell ref="H2:I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</dc:creator>
  <cp:keywords/>
  <dc:description/>
  <cp:lastModifiedBy>Michele</cp:lastModifiedBy>
  <dcterms:created xsi:type="dcterms:W3CDTF">2011-11-04T16:58:53Z</dcterms:created>
  <dcterms:modified xsi:type="dcterms:W3CDTF">2011-11-04T16:59:22Z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968998657</vt:i4>
  </property>
  <property fmtid="{D5CDD505-2E9C-101B-9397-08002B2CF9AE}" pid="4" name="_EmailSubje">
    <vt:lpwstr>comunicazione da Setupimpresa</vt:lpwstr>
  </property>
  <property fmtid="{D5CDD505-2E9C-101B-9397-08002B2CF9AE}" pid="5" name="_AuthorEma">
    <vt:lpwstr>luciano.giambartolomei@gfgsas.com</vt:lpwstr>
  </property>
  <property fmtid="{D5CDD505-2E9C-101B-9397-08002B2CF9AE}" pid="6" name="_AuthorEmailDisplayNa">
    <vt:lpwstr>Luciano Giambartolomei</vt:lpwstr>
  </property>
</Properties>
</file>